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10" windowHeight="6690" activeTab="0"/>
  </bookViews>
  <sheets>
    <sheet name="KNVB Oost kal 3 cat B naj 15-16" sheetId="1" r:id="rId1"/>
  </sheets>
  <definedNames>
    <definedName name="_xlnm.Print_Titles" localSheetId="0">'KNVB Oost kal 3 cat B naj 15-16'!$A:$A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<sst xmlns="http://schemas.openxmlformats.org/spreadsheetml/2006/main" count="26" uniqueCount="20">
  <si>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 </t>
  </si>
  <si>
    <t>klasse</t>
  </si>
  <si>
    <t>inhaal/beker</t>
  </si>
  <si>
    <t>wknd</t>
  </si>
  <si>
    <t>NR</t>
  </si>
  <si>
    <t>Club</t>
  </si>
  <si>
    <t>Tijd</t>
  </si>
  <si>
    <t xml:space="preserve">  </t>
  </si>
  <si>
    <t>DTS '35 Ede C5D</t>
  </si>
  <si>
    <t>Ede/Victoria vv C1</t>
  </si>
  <si>
    <t>SDV Barneveld C8</t>
  </si>
  <si>
    <t>Fortissimo C5</t>
  </si>
  <si>
    <t>Otterlo C2</t>
  </si>
  <si>
    <t>Blauw Geel'55 C4</t>
  </si>
  <si>
    <t>csv Apeldoorn C5</t>
  </si>
  <si>
    <t>VVOP C4</t>
  </si>
  <si>
    <t>Bennekom C8</t>
  </si>
  <si>
    <t>OVC '85 C4</t>
  </si>
  <si>
    <t>Harskamp C1</t>
  </si>
  <si>
    <t>Vrij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</si>
</sst>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[$-413]dddd\ d\ mmmm\ yyyy"/>
    <numFmt numFmtId="179" formatCode="[$-F800]dddd\,\ mmmm\ dd\,\ yyyy"/>
    <numFmt numFmtId="180" formatCode="h:mm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/>
    </xf>
    <xf numFmtId="14" fontId="4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41" fillId="0" borderId="0" xfId="54" applyFont="1" applyFill="1">
      <alignment/>
      <protection/>
    </xf>
    <xf numFmtId="0" fontId="41" fillId="0" borderId="0" xfId="55" applyFont="1">
      <alignment/>
      <protection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8" fillId="0" borderId="0" xfId="55" applyFont="1">
      <alignment/>
      <protection/>
    </xf>
    <xf numFmtId="14" fontId="49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/>
    </xf>
    <xf numFmtId="14" fontId="51" fillId="0" borderId="15" xfId="0" applyNumberFormat="1" applyFont="1" applyFill="1" applyBorder="1" applyAlignment="1">
      <alignment horizontal="left"/>
    </xf>
    <xf numFmtId="14" fontId="51" fillId="0" borderId="16" xfId="0" applyNumberFormat="1" applyFont="1" applyFill="1" applyBorder="1" applyAlignment="1">
      <alignment horizontal="left"/>
    </xf>
    <xf numFmtId="14" fontId="51" fillId="0" borderId="17" xfId="0" applyNumberFormat="1" applyFont="1" applyFill="1" applyBorder="1" applyAlignment="1">
      <alignment horizontal="left"/>
    </xf>
    <xf numFmtId="14" fontId="51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/>
    </xf>
    <xf numFmtId="14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14" fontId="49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" fontId="4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oncept jaarprogramma DVC 26" xfId="54"/>
    <cellStyle name="Standaard_KNVB Oost mannen standaard 1415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95"/>
  <sheetViews>
    <sheetView tabSelected="1" zoomScale="80" zoomScaleNormal="80" zoomScalePageLayoutView="0" workbookViewId="0" topLeftCell="A19">
      <selection activeCell="F5" sqref="F5"/>
    </sheetView>
  </sheetViews>
  <sheetFormatPr defaultColWidth="9.140625" defaultRowHeight="12.75"/>
  <cols>
    <col min="1" max="1" width="10.57421875" style="23" bestFit="1" customWidth="1"/>
    <col min="2" max="2" width="2.28125" style="4" hidden="1" customWidth="1"/>
    <col min="3" max="3" width="3.7109375" style="7" hidden="1" customWidth="1"/>
    <col min="4" max="5" width="17.421875" style="4" bestFit="1" customWidth="1"/>
    <col min="6" max="6" width="16.00390625" style="4" customWidth="1"/>
    <col min="7" max="7" width="10.57421875" style="24" bestFit="1" customWidth="1"/>
    <col min="8" max="8" width="3.421875" style="4" hidden="1" customWidth="1"/>
    <col min="9" max="9" width="4.140625" style="4" hidden="1" customWidth="1"/>
    <col min="10" max="10" width="17.421875" style="4" bestFit="1" customWidth="1"/>
    <col min="11" max="11" width="17.421875" style="4" customWidth="1"/>
    <col min="12" max="12" width="10.140625" style="34" bestFit="1" customWidth="1"/>
    <col min="13" max="13" width="3.421875" style="10" bestFit="1" customWidth="1"/>
    <col min="14" max="14" width="4.140625" style="10" bestFit="1" customWidth="1"/>
    <col min="15" max="15" width="14.57421875" style="10" customWidth="1"/>
    <col min="16" max="16" width="11.28125" style="10" customWidth="1"/>
    <col min="17" max="17" width="9.140625" style="10" customWidth="1"/>
    <col min="18" max="16384" width="9.140625" style="4" customWidth="1"/>
  </cols>
  <sheetData>
    <row r="3" spans="1:6" ht="12.75">
      <c r="A3" s="23" t="s">
        <v>1</v>
      </c>
      <c r="B3" s="2" t="s">
        <v>0</v>
      </c>
      <c r="C3" s="31" t="s">
        <v>4</v>
      </c>
      <c r="D3" s="31" t="s">
        <v>5</v>
      </c>
      <c r="E3" s="31" t="s">
        <v>6</v>
      </c>
      <c r="F3" s="31"/>
    </row>
    <row r="4" spans="1:11" ht="14.25">
      <c r="A4" s="23" t="s">
        <v>0</v>
      </c>
      <c r="B4" s="5"/>
      <c r="C4" s="6">
        <v>1</v>
      </c>
      <c r="D4" t="s">
        <v>8</v>
      </c>
      <c r="E4" s="40">
        <v>0.4270833333333333</v>
      </c>
      <c r="F4" s="10"/>
      <c r="J4" s="32" t="s">
        <v>2</v>
      </c>
      <c r="K4" s="32"/>
    </row>
    <row r="5" spans="2:6" ht="12.75">
      <c r="B5" s="5"/>
      <c r="C5" s="6">
        <v>2</v>
      </c>
      <c r="D5" t="s">
        <v>9</v>
      </c>
      <c r="E5" s="40">
        <v>0.4375</v>
      </c>
      <c r="F5" s="10"/>
    </row>
    <row r="6" spans="1:11" ht="14.25" customHeight="1">
      <c r="A6" s="30"/>
      <c r="B6" s="5"/>
      <c r="C6" s="6">
        <v>3</v>
      </c>
      <c r="D6" t="s">
        <v>10</v>
      </c>
      <c r="E6" s="40">
        <v>0.4583333333333333</v>
      </c>
      <c r="F6" s="10"/>
      <c r="J6" s="38">
        <v>42301</v>
      </c>
      <c r="K6" s="1"/>
    </row>
    <row r="7" spans="1:11" ht="14.25">
      <c r="A7" s="30"/>
      <c r="B7" s="5"/>
      <c r="C7" s="6">
        <v>4</v>
      </c>
      <c r="D7" t="s">
        <v>11</v>
      </c>
      <c r="E7" s="40">
        <v>0.5625</v>
      </c>
      <c r="F7" s="10"/>
      <c r="J7" s="38">
        <v>42343</v>
      </c>
      <c r="K7" s="1"/>
    </row>
    <row r="8" spans="1:11" ht="14.25">
      <c r="A8" s="30"/>
      <c r="C8" s="6">
        <v>5</v>
      </c>
      <c r="D8" t="s">
        <v>12</v>
      </c>
      <c r="E8" s="40">
        <v>0.4375</v>
      </c>
      <c r="F8" s="10"/>
      <c r="J8" s="38">
        <v>42350</v>
      </c>
      <c r="K8" s="1"/>
    </row>
    <row r="9" spans="1:11" ht="14.25">
      <c r="A9" s="30"/>
      <c r="C9" s="6">
        <v>6</v>
      </c>
      <c r="D9" t="s">
        <v>13</v>
      </c>
      <c r="E9" s="40">
        <v>0.4270833333333333</v>
      </c>
      <c r="F9" s="10"/>
      <c r="J9" s="39">
        <v>42357</v>
      </c>
      <c r="K9" s="1"/>
    </row>
    <row r="10" spans="1:11" ht="14.25">
      <c r="A10" s="30"/>
      <c r="C10" s="6">
        <v>7</v>
      </c>
      <c r="D10" t="s">
        <v>14</v>
      </c>
      <c r="E10" s="40">
        <v>0.4166666666666667</v>
      </c>
      <c r="F10" s="10"/>
      <c r="J10" s="38" t="s">
        <v>0</v>
      </c>
      <c r="K10" s="1"/>
    </row>
    <row r="11" spans="1:11" ht="15">
      <c r="A11" s="30"/>
      <c r="C11" s="6">
        <v>8</v>
      </c>
      <c r="D11" s="22" t="s">
        <v>19</v>
      </c>
      <c r="F11" s="10"/>
      <c r="J11" s="38" t="s">
        <v>0</v>
      </c>
      <c r="K11" s="1"/>
    </row>
    <row r="12" spans="1:10" ht="12.75">
      <c r="A12" s="30"/>
      <c r="C12" s="6">
        <v>9</v>
      </c>
      <c r="D12" t="s">
        <v>15</v>
      </c>
      <c r="E12" s="40">
        <v>0.5</v>
      </c>
      <c r="F12" s="10"/>
      <c r="J12" s="4" t="s">
        <v>7</v>
      </c>
    </row>
    <row r="13" spans="3:6" ht="12.75">
      <c r="C13" s="6">
        <v>10</v>
      </c>
      <c r="D13" t="s">
        <v>16</v>
      </c>
      <c r="E13" s="40">
        <v>0.625</v>
      </c>
      <c r="F13" s="10"/>
    </row>
    <row r="14" spans="3:6" ht="12.75">
      <c r="C14" s="6">
        <v>11</v>
      </c>
      <c r="D14" t="s">
        <v>17</v>
      </c>
      <c r="E14" s="40">
        <v>0.5416666666666666</v>
      </c>
      <c r="F14" s="10"/>
    </row>
    <row r="15" spans="3:6" ht="12.75">
      <c r="C15" s="6">
        <v>12</v>
      </c>
      <c r="D15" t="s">
        <v>18</v>
      </c>
      <c r="E15" s="40">
        <v>0.3958333333333333</v>
      </c>
      <c r="F15" s="10"/>
    </row>
    <row r="16" spans="3:6" ht="12.75">
      <c r="C16" s="6"/>
      <c r="D16" s="6"/>
      <c r="F16" s="10"/>
    </row>
    <row r="17" spans="1:9" ht="12.75">
      <c r="A17" s="23" t="s">
        <v>3</v>
      </c>
      <c r="B17" s="20"/>
      <c r="C17" s="21"/>
      <c r="F17" s="10"/>
      <c r="G17" s="23" t="s">
        <v>3</v>
      </c>
      <c r="H17" s="20"/>
      <c r="I17" s="21"/>
    </row>
    <row r="18" spans="1:14" ht="12.75">
      <c r="A18" s="25">
        <v>42259</v>
      </c>
      <c r="B18" s="14">
        <v>2</v>
      </c>
      <c r="C18" s="15"/>
      <c r="D18" s="8" t="str">
        <f>D5</f>
        <v>Ede/Victoria vv C1</v>
      </c>
      <c r="E18" s="9" t="str">
        <f>D4</f>
        <v>DTS '35 Ede C5D</v>
      </c>
      <c r="F18" s="10"/>
      <c r="G18" s="25">
        <v>42308</v>
      </c>
      <c r="H18" s="14">
        <v>8</v>
      </c>
      <c r="I18" s="15"/>
      <c r="J18" s="8" t="str">
        <f>D5</f>
        <v>Ede/Victoria vv C1</v>
      </c>
      <c r="K18" s="9" t="str">
        <f>D13</f>
        <v>Bennekom C8</v>
      </c>
      <c r="M18" s="16"/>
      <c r="N18" s="17"/>
    </row>
    <row r="19" spans="1:14" ht="12.75">
      <c r="A19" s="26"/>
      <c r="B19" s="16">
        <v>2</v>
      </c>
      <c r="C19" s="17"/>
      <c r="D19" s="10" t="str">
        <f>D10</f>
        <v>csv Apeldoorn C5</v>
      </c>
      <c r="E19" s="11" t="str">
        <f>D6</f>
        <v>SDV Barneveld C8</v>
      </c>
      <c r="F19" s="10"/>
      <c r="G19" s="26"/>
      <c r="H19" s="16">
        <v>8</v>
      </c>
      <c r="I19" s="17"/>
      <c r="J19" s="10" t="str">
        <f>D6</f>
        <v>SDV Barneveld C8</v>
      </c>
      <c r="K19" s="11" t="str">
        <f>D4</f>
        <v>DTS '35 Ede C5D</v>
      </c>
      <c r="M19" s="16"/>
      <c r="N19" s="17"/>
    </row>
    <row r="20" spans="1:14" ht="12.75">
      <c r="A20" s="26"/>
      <c r="B20" s="16">
        <v>2</v>
      </c>
      <c r="C20" s="17"/>
      <c r="D20" s="10" t="str">
        <f>D11</f>
        <v>Vrij</v>
      </c>
      <c r="E20" s="11" t="str">
        <f>D8</f>
        <v>Otterlo C2</v>
      </c>
      <c r="F20" s="10"/>
      <c r="G20" s="26"/>
      <c r="H20" s="16">
        <v>8</v>
      </c>
      <c r="I20" s="17"/>
      <c r="J20" s="10" t="str">
        <f>D8</f>
        <v>Otterlo C2</v>
      </c>
      <c r="K20" s="11" t="str">
        <f>D15</f>
        <v>Harskamp C1</v>
      </c>
      <c r="M20" s="16"/>
      <c r="N20" s="17"/>
    </row>
    <row r="21" spans="1:14" ht="12.75">
      <c r="A21" s="26"/>
      <c r="B21" s="16">
        <v>2</v>
      </c>
      <c r="C21" s="17"/>
      <c r="D21" s="10" t="str">
        <f>D12</f>
        <v>VVOP C4</v>
      </c>
      <c r="E21" s="11" t="str">
        <f>D9</f>
        <v>Blauw Geel'55 C4</v>
      </c>
      <c r="F21" s="10"/>
      <c r="G21" s="26"/>
      <c r="H21" s="16">
        <v>8</v>
      </c>
      <c r="I21" s="17"/>
      <c r="J21" s="10" t="str">
        <f>D9</f>
        <v>Blauw Geel'55 C4</v>
      </c>
      <c r="K21" s="11" t="str">
        <f>D14</f>
        <v>OVC '85 C4</v>
      </c>
      <c r="M21" s="16"/>
      <c r="N21" s="17"/>
    </row>
    <row r="22" spans="1:14" ht="12.75">
      <c r="A22" s="26"/>
      <c r="B22" s="16">
        <v>2</v>
      </c>
      <c r="C22" s="17"/>
      <c r="D22" s="10" t="str">
        <f>D13</f>
        <v>Bennekom C8</v>
      </c>
      <c r="E22" s="11" t="str">
        <f>D15</f>
        <v>Harskamp C1</v>
      </c>
      <c r="F22" s="10"/>
      <c r="G22" s="26"/>
      <c r="H22" s="16">
        <v>8</v>
      </c>
      <c r="I22" s="17"/>
      <c r="J22" s="10" t="str">
        <f>D10</f>
        <v>csv Apeldoorn C5</v>
      </c>
      <c r="K22" s="11" t="str">
        <f>D7</f>
        <v>Fortissimo C5</v>
      </c>
      <c r="M22" s="16"/>
      <c r="N22" s="17"/>
    </row>
    <row r="23" spans="1:14" ht="12.75">
      <c r="A23" s="27"/>
      <c r="B23" s="18">
        <v>2</v>
      </c>
      <c r="C23" s="19"/>
      <c r="D23" s="12" t="str">
        <f>D14</f>
        <v>OVC '85 C4</v>
      </c>
      <c r="E23" s="13" t="str">
        <f>D7</f>
        <v>Fortissimo C5</v>
      </c>
      <c r="F23" s="10"/>
      <c r="G23" s="27"/>
      <c r="H23" s="18">
        <v>8</v>
      </c>
      <c r="I23" s="19"/>
      <c r="J23" s="12" t="str">
        <f>D12</f>
        <v>VVOP C4</v>
      </c>
      <c r="K23" s="13" t="str">
        <f>D11</f>
        <v>Vrij</v>
      </c>
      <c r="M23" s="16"/>
      <c r="N23" s="17"/>
    </row>
    <row r="24" spans="1:14" ht="12.75">
      <c r="A24" s="28"/>
      <c r="B24" s="20"/>
      <c r="C24" s="21"/>
      <c r="F24" s="10"/>
      <c r="M24" s="16"/>
      <c r="N24" s="17"/>
    </row>
    <row r="25" spans="1:14" ht="12.75">
      <c r="A25" s="28"/>
      <c r="B25" s="20"/>
      <c r="C25" s="21"/>
      <c r="F25" s="10"/>
      <c r="G25" s="23"/>
      <c r="I25" s="7"/>
      <c r="M25" s="16"/>
      <c r="N25" s="17"/>
    </row>
    <row r="26" spans="1:14" ht="12.75">
      <c r="A26" s="28"/>
      <c r="B26" s="20"/>
      <c r="C26" s="21"/>
      <c r="F26" s="10"/>
      <c r="G26" s="23" t="s">
        <v>3</v>
      </c>
      <c r="H26" s="20"/>
      <c r="I26" s="20"/>
      <c r="L26" s="35"/>
      <c r="M26" s="16"/>
      <c r="N26" s="17"/>
    </row>
    <row r="27" spans="1:14" ht="12.75">
      <c r="A27" s="25">
        <f>A18+7</f>
        <v>42266</v>
      </c>
      <c r="B27" s="14">
        <v>3</v>
      </c>
      <c r="C27" s="15"/>
      <c r="D27" s="8" t="str">
        <f>D4</f>
        <v>DTS '35 Ede C5D</v>
      </c>
      <c r="E27" s="9" t="str">
        <f>D11</f>
        <v>Vrij</v>
      </c>
      <c r="F27" s="10"/>
      <c r="G27" s="25">
        <f>G18+7</f>
        <v>42315</v>
      </c>
      <c r="H27" s="14">
        <v>9</v>
      </c>
      <c r="I27" s="15"/>
      <c r="J27" s="8" t="str">
        <f>D4</f>
        <v>DTS '35 Ede C5D</v>
      </c>
      <c r="K27" s="9" t="str">
        <f>D8</f>
        <v>Otterlo C2</v>
      </c>
      <c r="L27" s="33"/>
      <c r="M27" s="16"/>
      <c r="N27" s="17"/>
    </row>
    <row r="28" spans="1:14" ht="12.75">
      <c r="A28" s="26"/>
      <c r="B28" s="16">
        <v>3</v>
      </c>
      <c r="C28" s="17"/>
      <c r="D28" s="10" t="str">
        <f>D6</f>
        <v>SDV Barneveld C8</v>
      </c>
      <c r="E28" s="11" t="str">
        <f>D9</f>
        <v>Blauw Geel'55 C4</v>
      </c>
      <c r="F28" s="10"/>
      <c r="G28" s="26"/>
      <c r="H28" s="16">
        <v>9</v>
      </c>
      <c r="I28" s="17"/>
      <c r="J28" s="10" t="str">
        <f>D11</f>
        <v>Vrij</v>
      </c>
      <c r="K28" s="11" t="str">
        <f>D9</f>
        <v>Blauw Geel'55 C4</v>
      </c>
      <c r="L28" s="33"/>
      <c r="M28" s="16"/>
      <c r="N28" s="17"/>
    </row>
    <row r="29" spans="1:14" ht="12.75">
      <c r="A29" s="26"/>
      <c r="B29" s="16">
        <v>3</v>
      </c>
      <c r="C29" s="17"/>
      <c r="D29" s="10" t="str">
        <f>D7</f>
        <v>Fortissimo C5</v>
      </c>
      <c r="E29" s="11" t="str">
        <f>D5</f>
        <v>Ede/Victoria vv C1</v>
      </c>
      <c r="F29" s="10"/>
      <c r="G29" s="26"/>
      <c r="H29" s="16">
        <v>9</v>
      </c>
      <c r="I29" s="17"/>
      <c r="J29" s="10" t="str">
        <f>D12</f>
        <v>VVOP C4</v>
      </c>
      <c r="K29" s="11" t="str">
        <f>D5</f>
        <v>Ede/Victoria vv C1</v>
      </c>
      <c r="L29" s="33"/>
      <c r="M29" s="16"/>
      <c r="N29" s="17"/>
    </row>
    <row r="30" spans="1:14" ht="12.75">
      <c r="A30" s="26"/>
      <c r="B30" s="16">
        <v>3</v>
      </c>
      <c r="C30" s="17"/>
      <c r="D30" s="10" t="str">
        <f>D8</f>
        <v>Otterlo C2</v>
      </c>
      <c r="E30" s="11" t="str">
        <f>D12</f>
        <v>VVOP C4</v>
      </c>
      <c r="F30" s="10"/>
      <c r="G30" s="26"/>
      <c r="H30" s="16">
        <v>9</v>
      </c>
      <c r="I30" s="17"/>
      <c r="J30" s="10" t="str">
        <f>D13</f>
        <v>Bennekom C8</v>
      </c>
      <c r="K30" s="11" t="str">
        <f>D10</f>
        <v>csv Apeldoorn C5</v>
      </c>
      <c r="L30" s="33"/>
      <c r="M30" s="16"/>
      <c r="N30" s="17"/>
    </row>
    <row r="31" spans="1:14" ht="12.75">
      <c r="A31" s="26"/>
      <c r="B31" s="16">
        <v>3</v>
      </c>
      <c r="C31" s="17"/>
      <c r="D31" s="10" t="str">
        <f>D14</f>
        <v>OVC '85 C4</v>
      </c>
      <c r="E31" s="11" t="str">
        <f>D13</f>
        <v>Bennekom C8</v>
      </c>
      <c r="F31" s="10"/>
      <c r="G31" s="26"/>
      <c r="H31" s="16">
        <v>9</v>
      </c>
      <c r="I31" s="17"/>
      <c r="J31" s="10" t="str">
        <f>D14</f>
        <v>OVC '85 C4</v>
      </c>
      <c r="K31" s="11" t="str">
        <f>D6</f>
        <v>SDV Barneveld C8</v>
      </c>
      <c r="L31" s="33"/>
      <c r="M31" s="16"/>
      <c r="N31" s="17"/>
    </row>
    <row r="32" spans="1:14" ht="12.75">
      <c r="A32" s="27"/>
      <c r="B32" s="18">
        <v>3</v>
      </c>
      <c r="C32" s="19"/>
      <c r="D32" s="12" t="str">
        <f>D15</f>
        <v>Harskamp C1</v>
      </c>
      <c r="E32" s="13" t="str">
        <f>D10</f>
        <v>csv Apeldoorn C5</v>
      </c>
      <c r="F32" s="10"/>
      <c r="G32" s="27"/>
      <c r="H32" s="18">
        <v>9</v>
      </c>
      <c r="I32" s="19"/>
      <c r="J32" s="12" t="str">
        <f>D15</f>
        <v>Harskamp C1</v>
      </c>
      <c r="K32" s="13" t="str">
        <f>D7</f>
        <v>Fortissimo C5</v>
      </c>
      <c r="L32" s="33"/>
      <c r="M32" s="16"/>
      <c r="N32" s="17"/>
    </row>
    <row r="33" spans="1:14" ht="12.75">
      <c r="A33" s="28"/>
      <c r="B33" s="20"/>
      <c r="C33" s="21"/>
      <c r="F33" s="10"/>
      <c r="G33" s="23"/>
      <c r="I33" s="7"/>
      <c r="L33" s="33"/>
      <c r="M33" s="16"/>
      <c r="N33" s="17"/>
    </row>
    <row r="34" spans="1:14" ht="12.75">
      <c r="A34" s="28"/>
      <c r="B34" s="20"/>
      <c r="C34" s="21"/>
      <c r="F34" s="10"/>
      <c r="L34" s="33"/>
      <c r="M34" s="16"/>
      <c r="N34" s="17"/>
    </row>
    <row r="35" spans="1:14" ht="12.75">
      <c r="A35" s="28"/>
      <c r="B35" s="20"/>
      <c r="C35" s="21"/>
      <c r="F35" s="10"/>
      <c r="G35" s="36"/>
      <c r="H35" s="16"/>
      <c r="I35" s="16"/>
      <c r="J35" s="10"/>
      <c r="K35" s="10"/>
      <c r="L35" s="33"/>
      <c r="M35" s="16"/>
      <c r="N35" s="17"/>
    </row>
    <row r="36" spans="1:14" ht="12.75">
      <c r="A36" s="25">
        <f>A27+7</f>
        <v>42273</v>
      </c>
      <c r="B36" s="14">
        <v>4</v>
      </c>
      <c r="C36" s="15"/>
      <c r="D36" s="8" t="str">
        <f>D5</f>
        <v>Ede/Victoria vv C1</v>
      </c>
      <c r="E36" s="9" t="str">
        <f>D6</f>
        <v>SDV Barneveld C8</v>
      </c>
      <c r="F36" s="10"/>
      <c r="G36" s="25">
        <v>42322</v>
      </c>
      <c r="H36" s="14">
        <v>10</v>
      </c>
      <c r="I36" s="15"/>
      <c r="J36" s="8" t="str">
        <f>D6</f>
        <v>SDV Barneveld C8</v>
      </c>
      <c r="K36" s="9" t="str">
        <f>D12</f>
        <v>VVOP C4</v>
      </c>
      <c r="L36" s="33"/>
      <c r="M36" s="16"/>
      <c r="N36" s="17"/>
    </row>
    <row r="37" spans="1:14" ht="12.75">
      <c r="A37" s="26"/>
      <c r="B37" s="16">
        <v>4</v>
      </c>
      <c r="C37" s="17"/>
      <c r="D37" s="10" t="str">
        <f>D9</f>
        <v>Blauw Geel'55 C4</v>
      </c>
      <c r="E37" s="11" t="str">
        <f>D15</f>
        <v>Harskamp C1</v>
      </c>
      <c r="F37" s="10"/>
      <c r="G37" s="26"/>
      <c r="H37" s="16">
        <v>10</v>
      </c>
      <c r="I37" s="17"/>
      <c r="J37" s="10" t="str">
        <f>D7</f>
        <v>Fortissimo C5</v>
      </c>
      <c r="K37" s="11" t="str">
        <f>D11</f>
        <v>Vrij</v>
      </c>
      <c r="L37" s="33"/>
      <c r="M37" s="16"/>
      <c r="N37" s="17"/>
    </row>
    <row r="38" spans="1:14" ht="12.75">
      <c r="A38" s="26"/>
      <c r="B38" s="16">
        <v>4</v>
      </c>
      <c r="C38" s="17"/>
      <c r="D38" s="10" t="str">
        <f>D10</f>
        <v>csv Apeldoorn C5</v>
      </c>
      <c r="E38" s="11" t="str">
        <f>D8</f>
        <v>Otterlo C2</v>
      </c>
      <c r="F38" s="10"/>
      <c r="G38" s="26"/>
      <c r="H38" s="16">
        <v>10</v>
      </c>
      <c r="I38" s="17"/>
      <c r="J38" s="10" t="str">
        <f>D8</f>
        <v>Otterlo C2</v>
      </c>
      <c r="K38" s="11" t="str">
        <f>D14</f>
        <v>OVC '85 C4</v>
      </c>
      <c r="L38" s="33"/>
      <c r="M38" s="16"/>
      <c r="N38" s="17"/>
    </row>
    <row r="39" spans="1:14" ht="12.75">
      <c r="A39" s="26"/>
      <c r="B39" s="16">
        <v>4</v>
      </c>
      <c r="C39" s="17"/>
      <c r="D39" s="10" t="str">
        <f>D11</f>
        <v>Vrij</v>
      </c>
      <c r="E39" s="11" t="str">
        <f>D14</f>
        <v>OVC '85 C4</v>
      </c>
      <c r="F39" s="10"/>
      <c r="G39" s="26"/>
      <c r="H39" s="16">
        <v>10</v>
      </c>
      <c r="I39" s="17"/>
      <c r="J39" s="10" t="str">
        <f>D9</f>
        <v>Blauw Geel'55 C4</v>
      </c>
      <c r="K39" s="11" t="str">
        <f>D13</f>
        <v>Bennekom C8</v>
      </c>
      <c r="L39" s="33"/>
      <c r="M39" s="16"/>
      <c r="N39" s="17"/>
    </row>
    <row r="40" spans="1:14" ht="12.75">
      <c r="A40" s="26"/>
      <c r="B40" s="16">
        <v>4</v>
      </c>
      <c r="C40" s="17"/>
      <c r="D40" s="10" t="str">
        <f>D12</f>
        <v>VVOP C4</v>
      </c>
      <c r="E40" s="11" t="str">
        <f>D4</f>
        <v>DTS '35 Ede C5D</v>
      </c>
      <c r="F40" s="10"/>
      <c r="G40" s="26"/>
      <c r="H40" s="16">
        <v>10</v>
      </c>
      <c r="I40" s="17"/>
      <c r="J40" s="10" t="str">
        <f>D10</f>
        <v>csv Apeldoorn C5</v>
      </c>
      <c r="K40" s="11" t="str">
        <f>D5</f>
        <v>Ede/Victoria vv C1</v>
      </c>
      <c r="L40" s="33"/>
      <c r="M40" s="16"/>
      <c r="N40" s="17"/>
    </row>
    <row r="41" spans="1:14" ht="12.75">
      <c r="A41" s="27"/>
      <c r="B41" s="18">
        <v>4</v>
      </c>
      <c r="C41" s="19"/>
      <c r="D41" s="12" t="str">
        <f>D13</f>
        <v>Bennekom C8</v>
      </c>
      <c r="E41" s="13" t="str">
        <f>D7</f>
        <v>Fortissimo C5</v>
      </c>
      <c r="F41" s="10"/>
      <c r="G41" s="27"/>
      <c r="H41" s="18">
        <v>10</v>
      </c>
      <c r="I41" s="19"/>
      <c r="J41" s="12" t="str">
        <f>D15</f>
        <v>Harskamp C1</v>
      </c>
      <c r="K41" s="13" t="str">
        <f>D4</f>
        <v>DTS '35 Ede C5D</v>
      </c>
      <c r="L41" s="33"/>
      <c r="M41" s="16"/>
      <c r="N41" s="17"/>
    </row>
    <row r="42" spans="1:14" ht="12.75">
      <c r="A42" s="28"/>
      <c r="B42" s="20"/>
      <c r="C42" s="21"/>
      <c r="F42" s="10"/>
      <c r="G42" s="28"/>
      <c r="H42" s="20"/>
      <c r="I42" s="21"/>
      <c r="L42" s="33"/>
      <c r="M42" s="16"/>
      <c r="N42" s="17"/>
    </row>
    <row r="43" spans="1:14" ht="12.75">
      <c r="A43" s="28"/>
      <c r="B43" s="20"/>
      <c r="C43" s="21"/>
      <c r="F43" s="10"/>
      <c r="L43" s="33"/>
      <c r="M43" s="16"/>
      <c r="N43" s="16"/>
    </row>
    <row r="44" spans="1:14" ht="12.75">
      <c r="A44" s="28"/>
      <c r="B44" s="20"/>
      <c r="C44" s="21"/>
      <c r="F44" s="10"/>
      <c r="G44" s="23" t="s">
        <v>0</v>
      </c>
      <c r="I44" s="7"/>
      <c r="L44" s="33"/>
      <c r="M44" s="16"/>
      <c r="N44" s="16"/>
    </row>
    <row r="45" spans="1:14" ht="12.75">
      <c r="A45" s="25">
        <f>A36+7</f>
        <v>42280</v>
      </c>
      <c r="B45" s="14">
        <v>5</v>
      </c>
      <c r="C45" s="15"/>
      <c r="D45" s="8" t="str">
        <f>D4</f>
        <v>DTS '35 Ede C5D</v>
      </c>
      <c r="E45" s="9" t="str">
        <f>D10</f>
        <v>csv Apeldoorn C5</v>
      </c>
      <c r="F45" s="10"/>
      <c r="G45" s="25">
        <v>42329</v>
      </c>
      <c r="H45" s="14">
        <v>1</v>
      </c>
      <c r="I45" s="15"/>
      <c r="J45" s="8" t="str">
        <f>D4</f>
        <v>DTS '35 Ede C5D</v>
      </c>
      <c r="K45" s="9" t="str">
        <f>D14</f>
        <v>OVC '85 C4</v>
      </c>
      <c r="L45" s="33"/>
      <c r="M45" s="16"/>
      <c r="N45" s="17"/>
    </row>
    <row r="46" spans="1:14" ht="12.75">
      <c r="A46" s="26"/>
      <c r="B46" s="16">
        <v>5</v>
      </c>
      <c r="C46" s="17"/>
      <c r="D46" s="10" t="str">
        <f>D7</f>
        <v>Fortissimo C5</v>
      </c>
      <c r="E46" s="11" t="str">
        <f>D6</f>
        <v>SDV Barneveld C8</v>
      </c>
      <c r="F46" s="10"/>
      <c r="G46" s="26"/>
      <c r="H46" s="16">
        <v>1</v>
      </c>
      <c r="I46" s="17"/>
      <c r="J46" s="10" t="str">
        <f>D6</f>
        <v>SDV Barneveld C8</v>
      </c>
      <c r="K46" s="11" t="str">
        <f>D13</f>
        <v>Bennekom C8</v>
      </c>
      <c r="L46" s="33"/>
      <c r="M46" s="16"/>
      <c r="N46" s="17"/>
    </row>
    <row r="47" spans="1:14" ht="12.75">
      <c r="A47" s="26"/>
      <c r="B47" s="16">
        <v>5</v>
      </c>
      <c r="C47" s="17"/>
      <c r="D47" s="10" t="str">
        <f>D8</f>
        <v>Otterlo C2</v>
      </c>
      <c r="E47" s="11" t="str">
        <f>D9</f>
        <v>Blauw Geel'55 C4</v>
      </c>
      <c r="F47" s="10"/>
      <c r="G47" s="26"/>
      <c r="H47" s="16">
        <v>1</v>
      </c>
      <c r="I47" s="17"/>
      <c r="J47" s="10" t="str">
        <f>D7</f>
        <v>Fortissimo C5</v>
      </c>
      <c r="K47" s="11" t="str">
        <f>D12</f>
        <v>VVOP C4</v>
      </c>
      <c r="L47" s="33"/>
      <c r="M47" s="16"/>
      <c r="N47" s="17"/>
    </row>
    <row r="48" spans="1:14" ht="12.75">
      <c r="A48" s="26"/>
      <c r="B48" s="16">
        <v>5</v>
      </c>
      <c r="C48" s="17"/>
      <c r="D48" s="10" t="str">
        <f>D11</f>
        <v>Vrij</v>
      </c>
      <c r="E48" s="11" t="str">
        <f>D13</f>
        <v>Bennekom C8</v>
      </c>
      <c r="F48" s="10"/>
      <c r="G48" s="26"/>
      <c r="H48" s="16">
        <v>1</v>
      </c>
      <c r="I48" s="17"/>
      <c r="J48" s="10" t="str">
        <f>D8</f>
        <v>Otterlo C2</v>
      </c>
      <c r="K48" s="11" t="str">
        <f>D5</f>
        <v>Ede/Victoria vv C1</v>
      </c>
      <c r="L48" s="33"/>
      <c r="M48" s="16"/>
      <c r="N48" s="17"/>
    </row>
    <row r="49" spans="1:14" ht="12.75">
      <c r="A49" s="26"/>
      <c r="B49" s="16">
        <v>5</v>
      </c>
      <c r="C49" s="17"/>
      <c r="D49" s="10" t="str">
        <f>D14</f>
        <v>OVC '85 C4</v>
      </c>
      <c r="E49" s="11" t="str">
        <f>D12</f>
        <v>VVOP C4</v>
      </c>
      <c r="F49" s="10"/>
      <c r="G49" s="26"/>
      <c r="H49" s="16">
        <v>1</v>
      </c>
      <c r="I49" s="17"/>
      <c r="J49" s="10" t="str">
        <f>D9</f>
        <v>Blauw Geel'55 C4</v>
      </c>
      <c r="K49" s="11" t="str">
        <f>D10</f>
        <v>csv Apeldoorn C5</v>
      </c>
      <c r="L49" s="33"/>
      <c r="M49" s="16"/>
      <c r="N49" s="17"/>
    </row>
    <row r="50" spans="1:14" ht="12.75">
      <c r="A50" s="27"/>
      <c r="B50" s="18">
        <v>5</v>
      </c>
      <c r="C50" s="19"/>
      <c r="D50" s="12" t="str">
        <f>D15</f>
        <v>Harskamp C1</v>
      </c>
      <c r="E50" s="13" t="str">
        <f>D5</f>
        <v>Ede/Victoria vv C1</v>
      </c>
      <c r="F50" s="10"/>
      <c r="G50" s="27"/>
      <c r="H50" s="18">
        <v>1</v>
      </c>
      <c r="I50" s="19"/>
      <c r="J50" s="12" t="str">
        <f>D15</f>
        <v>Harskamp C1</v>
      </c>
      <c r="K50" s="13" t="str">
        <f>D11</f>
        <v>Vrij</v>
      </c>
      <c r="L50" s="33"/>
      <c r="M50" s="16"/>
      <c r="N50" s="17"/>
    </row>
    <row r="51" spans="1:14" ht="12.75">
      <c r="A51" s="28"/>
      <c r="B51" s="20"/>
      <c r="C51" s="21"/>
      <c r="F51" s="10"/>
      <c r="G51" s="28"/>
      <c r="H51" s="20"/>
      <c r="I51" s="21"/>
      <c r="L51" s="33"/>
      <c r="M51" s="16"/>
      <c r="N51" s="17"/>
    </row>
    <row r="52" spans="1:14" ht="12.75">
      <c r="A52" s="28"/>
      <c r="B52" s="20"/>
      <c r="C52" s="21"/>
      <c r="F52" s="10"/>
      <c r="G52" s="28"/>
      <c r="H52" s="20"/>
      <c r="I52" s="21"/>
      <c r="L52" s="36"/>
      <c r="M52" s="16"/>
      <c r="N52" s="17"/>
    </row>
    <row r="53" spans="1:14" ht="12.75">
      <c r="A53" s="28"/>
      <c r="B53" s="20"/>
      <c r="C53" s="21"/>
      <c r="F53" s="10"/>
      <c r="G53" s="28"/>
      <c r="H53" s="20"/>
      <c r="I53" s="21"/>
      <c r="L53" s="36"/>
      <c r="M53" s="16"/>
      <c r="N53" s="17"/>
    </row>
    <row r="54" spans="1:14" ht="12.75">
      <c r="A54" s="25">
        <f>A45+7</f>
        <v>42287</v>
      </c>
      <c r="B54" s="14">
        <v>6</v>
      </c>
      <c r="C54" s="15"/>
      <c r="D54" s="8" t="str">
        <f>D5</f>
        <v>Ede/Victoria vv C1</v>
      </c>
      <c r="E54" s="9" t="str">
        <f>D14</f>
        <v>OVC '85 C4</v>
      </c>
      <c r="F54" s="10"/>
      <c r="G54" s="25">
        <v>42336</v>
      </c>
      <c r="H54" s="14">
        <v>11</v>
      </c>
      <c r="I54" s="15"/>
      <c r="J54" s="8" t="str">
        <f>D4</f>
        <v>DTS '35 Ede C5D</v>
      </c>
      <c r="K54" s="9" t="str">
        <f>D7</f>
        <v>Fortissimo C5</v>
      </c>
      <c r="L54" s="33"/>
      <c r="M54" s="16"/>
      <c r="N54" s="17"/>
    </row>
    <row r="55" spans="1:14" ht="12.75">
      <c r="A55" s="26"/>
      <c r="B55" s="16">
        <v>6</v>
      </c>
      <c r="C55" s="17"/>
      <c r="D55" s="10" t="str">
        <f>D6</f>
        <v>SDV Barneveld C8</v>
      </c>
      <c r="E55" s="11" t="str">
        <f>D8</f>
        <v>Otterlo C2</v>
      </c>
      <c r="F55" s="10"/>
      <c r="G55" s="26"/>
      <c r="H55" s="16">
        <v>11</v>
      </c>
      <c r="I55" s="17"/>
      <c r="J55" s="10" t="str">
        <f>D5</f>
        <v>Ede/Victoria vv C1</v>
      </c>
      <c r="K55" s="11" t="str">
        <f>D9</f>
        <v>Blauw Geel'55 C4</v>
      </c>
      <c r="L55" s="33"/>
      <c r="M55" s="16"/>
      <c r="N55" s="17"/>
    </row>
    <row r="56" spans="1:14" ht="12.75">
      <c r="A56" s="26"/>
      <c r="B56" s="16">
        <v>6</v>
      </c>
      <c r="C56" s="17"/>
      <c r="D56" s="10" t="str">
        <f>D9</f>
        <v>Blauw Geel'55 C4</v>
      </c>
      <c r="E56" s="11" t="str">
        <f>D7</f>
        <v>Fortissimo C5</v>
      </c>
      <c r="F56" s="10"/>
      <c r="G56" s="26"/>
      <c r="H56" s="16">
        <v>11</v>
      </c>
      <c r="I56" s="17"/>
      <c r="J56" s="10" t="str">
        <f>D11</f>
        <v>Vrij</v>
      </c>
      <c r="K56" s="11" t="str">
        <f>D6</f>
        <v>SDV Barneveld C8</v>
      </c>
      <c r="L56" s="33"/>
      <c r="M56" s="16"/>
      <c r="N56" s="17"/>
    </row>
    <row r="57" spans="1:14" ht="12.75">
      <c r="A57" s="26"/>
      <c r="B57" s="16">
        <v>6</v>
      </c>
      <c r="C57" s="17"/>
      <c r="D57" s="10" t="str">
        <f>D10</f>
        <v>csv Apeldoorn C5</v>
      </c>
      <c r="E57" s="11" t="str">
        <f>D11</f>
        <v>Vrij</v>
      </c>
      <c r="F57" s="10"/>
      <c r="G57" s="26"/>
      <c r="H57" s="16">
        <v>11</v>
      </c>
      <c r="I57" s="17"/>
      <c r="J57" s="10" t="str">
        <f>D12</f>
        <v>VVOP C4</v>
      </c>
      <c r="K57" s="11" t="str">
        <f>D10</f>
        <v>csv Apeldoorn C5</v>
      </c>
      <c r="L57" s="33"/>
      <c r="M57" s="16"/>
      <c r="N57" s="17"/>
    </row>
    <row r="58" spans="1:14" ht="12.75">
      <c r="A58" s="26"/>
      <c r="B58" s="16">
        <v>6</v>
      </c>
      <c r="C58" s="17"/>
      <c r="D58" s="10" t="str">
        <f>D12</f>
        <v>VVOP C4</v>
      </c>
      <c r="E58" s="11" t="str">
        <f>D15</f>
        <v>Harskamp C1</v>
      </c>
      <c r="F58" s="10"/>
      <c r="G58" s="26"/>
      <c r="H58" s="16">
        <v>11</v>
      </c>
      <c r="I58" s="17"/>
      <c r="J58" s="10" t="str">
        <f>D13</f>
        <v>Bennekom C8</v>
      </c>
      <c r="K58" s="11" t="str">
        <f>D8</f>
        <v>Otterlo C2</v>
      </c>
      <c r="L58" s="33"/>
      <c r="M58" s="16"/>
      <c r="N58" s="17"/>
    </row>
    <row r="59" spans="1:14" ht="12.75">
      <c r="A59" s="27"/>
      <c r="B59" s="18">
        <v>6</v>
      </c>
      <c r="C59" s="19"/>
      <c r="D59" s="12" t="str">
        <f>D13</f>
        <v>Bennekom C8</v>
      </c>
      <c r="E59" s="13" t="str">
        <f>D4</f>
        <v>DTS '35 Ede C5D</v>
      </c>
      <c r="F59" s="10"/>
      <c r="G59" s="27"/>
      <c r="H59" s="18">
        <v>11</v>
      </c>
      <c r="I59" s="19"/>
      <c r="J59" s="12" t="str">
        <f>D14</f>
        <v>OVC '85 C4</v>
      </c>
      <c r="K59" s="13" t="str">
        <f>D15</f>
        <v>Harskamp C1</v>
      </c>
      <c r="L59" s="33"/>
      <c r="M59" s="16"/>
      <c r="N59" s="17"/>
    </row>
    <row r="60" spans="1:14" ht="12.75">
      <c r="A60" s="28"/>
      <c r="B60" s="20"/>
      <c r="C60" s="21"/>
      <c r="F60" s="10"/>
      <c r="L60" s="33"/>
      <c r="M60" s="16"/>
      <c r="N60" s="17"/>
    </row>
    <row r="61" spans="1:14" ht="12.75">
      <c r="A61" s="28"/>
      <c r="B61" s="20"/>
      <c r="C61" s="21"/>
      <c r="F61" s="10"/>
      <c r="L61" s="33"/>
      <c r="M61" s="16"/>
      <c r="N61" s="17"/>
    </row>
    <row r="62" spans="1:14" ht="12.75">
      <c r="A62" s="25">
        <f>A54+7</f>
        <v>42294</v>
      </c>
      <c r="B62" s="14">
        <v>7</v>
      </c>
      <c r="C62" s="15"/>
      <c r="D62" s="8" t="str">
        <f>D4</f>
        <v>DTS '35 Ede C5D</v>
      </c>
      <c r="E62" s="9" t="str">
        <f>D9</f>
        <v>Blauw Geel'55 C4</v>
      </c>
      <c r="F62" s="10"/>
      <c r="L62" s="33"/>
      <c r="M62" s="16"/>
      <c r="N62" s="17"/>
    </row>
    <row r="63" spans="1:14" ht="12.75">
      <c r="A63" s="26"/>
      <c r="B63" s="16">
        <v>7</v>
      </c>
      <c r="C63" s="17"/>
      <c r="D63" s="10" t="str">
        <f>D7</f>
        <v>Fortissimo C5</v>
      </c>
      <c r="E63" s="11" t="str">
        <f>D8</f>
        <v>Otterlo C2</v>
      </c>
      <c r="F63" s="10"/>
      <c r="L63" s="33"/>
      <c r="M63" s="16"/>
      <c r="N63" s="17"/>
    </row>
    <row r="64" spans="1:14" ht="12.75">
      <c r="A64" s="26"/>
      <c r="B64" s="16">
        <v>7</v>
      </c>
      <c r="C64" s="17"/>
      <c r="D64" s="10" t="str">
        <f>D11</f>
        <v>Vrij</v>
      </c>
      <c r="E64" s="11" t="str">
        <f>D5</f>
        <v>Ede/Victoria vv C1</v>
      </c>
      <c r="F64" s="10"/>
      <c r="L64" s="33"/>
      <c r="M64" s="16"/>
      <c r="N64" s="17"/>
    </row>
    <row r="65" spans="1:14" ht="12.75">
      <c r="A65" s="26"/>
      <c r="B65" s="16">
        <v>7</v>
      </c>
      <c r="C65" s="17"/>
      <c r="D65" s="10" t="str">
        <f>D13</f>
        <v>Bennekom C8</v>
      </c>
      <c r="E65" s="11" t="str">
        <f>D12</f>
        <v>VVOP C4</v>
      </c>
      <c r="F65" s="10"/>
      <c r="L65" s="33"/>
      <c r="M65" s="16"/>
      <c r="N65" s="17"/>
    </row>
    <row r="66" spans="1:14" ht="12.75">
      <c r="A66" s="26"/>
      <c r="B66" s="16">
        <v>7</v>
      </c>
      <c r="C66" s="17"/>
      <c r="D66" s="10" t="str">
        <f>D14</f>
        <v>OVC '85 C4</v>
      </c>
      <c r="E66" s="11" t="str">
        <f>D10</f>
        <v>csv Apeldoorn C5</v>
      </c>
      <c r="F66" s="10"/>
      <c r="L66" s="33"/>
      <c r="M66" s="16"/>
      <c r="N66" s="17"/>
    </row>
    <row r="67" spans="1:14" ht="12.75">
      <c r="A67" s="27"/>
      <c r="B67" s="18">
        <v>7</v>
      </c>
      <c r="C67" s="19"/>
      <c r="D67" s="12" t="str">
        <f>D15</f>
        <v>Harskamp C1</v>
      </c>
      <c r="E67" s="13" t="str">
        <f>D6</f>
        <v>SDV Barneveld C8</v>
      </c>
      <c r="F67" s="10"/>
      <c r="L67" s="33"/>
      <c r="M67" s="16"/>
      <c r="N67" s="17"/>
    </row>
    <row r="68" spans="1:14" ht="12.75">
      <c r="A68" s="28"/>
      <c r="B68" s="20"/>
      <c r="C68" s="21"/>
      <c r="F68" s="10"/>
      <c r="L68" s="33"/>
      <c r="M68" s="16"/>
      <c r="N68" s="17"/>
    </row>
    <row r="69" spans="1:14" ht="12.75">
      <c r="A69" s="28"/>
      <c r="B69" s="20"/>
      <c r="C69" s="21"/>
      <c r="F69" s="10"/>
      <c r="G69" s="33"/>
      <c r="H69" s="16"/>
      <c r="I69" s="17"/>
      <c r="J69" s="10"/>
      <c r="K69" s="10"/>
      <c r="L69" s="33"/>
      <c r="M69" s="16"/>
      <c r="N69" s="17"/>
    </row>
    <row r="70" spans="6:14" ht="12.75">
      <c r="F70" s="10"/>
      <c r="G70" s="33"/>
      <c r="H70" s="16"/>
      <c r="I70" s="17"/>
      <c r="J70" s="10"/>
      <c r="K70" s="10"/>
      <c r="L70" s="33"/>
      <c r="M70" s="16"/>
      <c r="N70" s="17"/>
    </row>
    <row r="71" spans="6:14" ht="12.75">
      <c r="F71" s="10"/>
      <c r="G71" s="33"/>
      <c r="H71" s="16"/>
      <c r="I71" s="17"/>
      <c r="J71" s="10"/>
      <c r="K71" s="10"/>
      <c r="L71" s="33"/>
      <c r="M71" s="16"/>
      <c r="N71" s="17"/>
    </row>
    <row r="72" spans="6:14" ht="12.75">
      <c r="F72" s="10"/>
      <c r="G72" s="33"/>
      <c r="H72" s="16"/>
      <c r="I72" s="17"/>
      <c r="J72" s="10"/>
      <c r="K72" s="10"/>
      <c r="L72" s="33"/>
      <c r="M72" s="16"/>
      <c r="N72" s="17"/>
    </row>
    <row r="73" spans="6:14" ht="12.75">
      <c r="F73" s="10"/>
      <c r="G73" s="33"/>
      <c r="H73" s="16"/>
      <c r="I73" s="17"/>
      <c r="J73" s="10"/>
      <c r="K73" s="10"/>
      <c r="L73" s="33"/>
      <c r="M73" s="16"/>
      <c r="N73" s="17"/>
    </row>
    <row r="74" spans="6:14" ht="12.75">
      <c r="F74" s="10"/>
      <c r="G74" s="33"/>
      <c r="H74" s="16"/>
      <c r="I74" s="17"/>
      <c r="J74" s="10"/>
      <c r="K74" s="10"/>
      <c r="L74" s="33"/>
      <c r="M74" s="16"/>
      <c r="N74" s="17"/>
    </row>
    <row r="75" spans="7:25" ht="12.75">
      <c r="G75" s="33"/>
      <c r="H75" s="16"/>
      <c r="I75" s="17"/>
      <c r="J75" s="10"/>
      <c r="K75" s="10"/>
      <c r="L75" s="33"/>
      <c r="M75" s="16"/>
      <c r="N75" s="17"/>
      <c r="W75" s="3"/>
      <c r="Y75" s="7"/>
    </row>
    <row r="76" spans="7:14" ht="12.75">
      <c r="G76" s="33"/>
      <c r="H76" s="16"/>
      <c r="I76" s="17"/>
      <c r="J76" s="10"/>
      <c r="K76" s="10"/>
      <c r="L76" s="33"/>
      <c r="M76" s="16"/>
      <c r="N76" s="17"/>
    </row>
    <row r="77" spans="7:14" ht="12.75">
      <c r="G77" s="33"/>
      <c r="H77" s="10"/>
      <c r="I77" s="37"/>
      <c r="J77" s="10"/>
      <c r="K77" s="10"/>
      <c r="L77" s="33"/>
      <c r="N77" s="37"/>
    </row>
    <row r="78" spans="7:12" ht="12.75">
      <c r="G78" s="29"/>
      <c r="L78" s="36"/>
    </row>
    <row r="79" spans="7:12" ht="12.75">
      <c r="G79" s="28"/>
      <c r="I79" s="7"/>
      <c r="L79" s="36"/>
    </row>
    <row r="80" spans="7:9" ht="12.75">
      <c r="G80" s="28"/>
      <c r="I80" s="7"/>
    </row>
    <row r="81" spans="7:9" ht="12.75">
      <c r="G81" s="28"/>
      <c r="I81" s="7"/>
    </row>
    <row r="82" spans="7:9" ht="12.75">
      <c r="G82" s="28"/>
      <c r="I82" s="7"/>
    </row>
    <row r="83" spans="7:9" ht="12.75">
      <c r="G83" s="28"/>
      <c r="I83" s="7"/>
    </row>
    <row r="84" spans="7:9" ht="12.75">
      <c r="G84" s="28"/>
      <c r="I84" s="7"/>
    </row>
    <row r="85" spans="7:9" ht="12.75">
      <c r="G85" s="28"/>
      <c r="I85" s="7"/>
    </row>
    <row r="86" spans="7:9" ht="12.75">
      <c r="G86" s="23"/>
      <c r="I86" s="7"/>
    </row>
    <row r="87" spans="1:3" ht="12.75">
      <c r="A87" s="28"/>
      <c r="B87" s="20"/>
      <c r="C87" s="21"/>
    </row>
    <row r="88" spans="1:3" ht="12.75">
      <c r="A88" s="24"/>
      <c r="C88" s="4"/>
    </row>
    <row r="89" spans="1:3" ht="12.75">
      <c r="A89" s="24"/>
      <c r="C89" s="4"/>
    </row>
    <row r="90" spans="1:3" ht="12.75">
      <c r="A90" s="24"/>
      <c r="C90" s="4"/>
    </row>
    <row r="91" spans="1:3" ht="12.75">
      <c r="A91" s="24"/>
      <c r="C91" s="4"/>
    </row>
    <row r="92" spans="1:3" ht="12.75">
      <c r="A92" s="24"/>
      <c r="C92" s="4"/>
    </row>
    <row r="93" spans="1:3" ht="12.75">
      <c r="A93" s="24"/>
      <c r="C93" s="4"/>
    </row>
    <row r="94" spans="1:3" ht="12.75">
      <c r="A94" s="24"/>
      <c r="C94" s="4"/>
    </row>
    <row r="95" spans="1:3" ht="12.75">
      <c r="A95" s="24"/>
      <c r="C95" s="4"/>
    </row>
  </sheetData>
  <sheetProtection/>
  <conditionalFormatting sqref="B87 X75 B96:B65536 H69:H77 H79:H86 H27:H32 H45:H59 H36:H42 H17:H23 M18:M42 M45:M77 B8:B69">
    <cfRule type="containsText" priority="47" dxfId="3" operator="containsText" stopIfTrue="1" text="dvc">
      <formula>NOT(ISERROR(SEARCH("dvc",B8)))</formula>
    </cfRule>
  </conditionalFormatting>
  <conditionalFormatting sqref="G87:P65536 A96:F65536 W84:AA65536 A87:F87 G79:K86 G69:K77 G27:K32 G26 G36:K42 L54:L77 M18:P42 L26:L51 M45:P77 G17:K23 AB1:IV65536 W1:AA75 C3:D3 A3:B16 E3:F16 A17:F69 Q1:Q65536 R1:V34 R43:V65536 G44:K59">
    <cfRule type="containsText" priority="13" dxfId="2" operator="containsText" stopIfTrue="1" text="dvc">
      <formula>NOT(ISERROR(SEARCH("dvc",A1)))</formula>
    </cfRule>
    <cfRule type="containsText" priority="15" dxfId="1" operator="containsText" stopIfTrue="1" text="dvc">
      <formula>NOT(ISERROR(SEARCH("dvc",A1)))</formula>
    </cfRule>
    <cfRule type="containsText" priority="16" dxfId="0" operator="containsText" stopIfTrue="1" text="dvc 26">
      <formula>NOT(ISERROR(SEARCH("dvc 26",A1)))</formula>
    </cfRule>
  </conditionalFormatting>
  <printOptions gridLines="1"/>
  <pageMargins left="0.11811023622047245" right="0.11811023622047245" top="0.5511811023622047" bottom="0.15748031496062992" header="0.31496062992125984" footer="0.31496062992125984"/>
  <pageSetup horizontalDpi="600" verticalDpi="600" orientation="portrait" paperSize="9" scale="9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Oost</dc:creator>
  <cp:keywords/>
  <dc:description/>
  <cp:lastModifiedBy>Administrator</cp:lastModifiedBy>
  <cp:lastPrinted>2015-08-25T20:07:43Z</cp:lastPrinted>
  <dcterms:created xsi:type="dcterms:W3CDTF">2011-11-09T10:55:23Z</dcterms:created>
  <dcterms:modified xsi:type="dcterms:W3CDTF">2015-08-25T20:07:45Z</dcterms:modified>
  <cp:category/>
  <cp:version/>
  <cp:contentType/>
  <cp:contentStatus/>
</cp:coreProperties>
</file>